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x-lawverl80\Downloads\"/>
    </mc:Choice>
  </mc:AlternateContent>
  <bookViews>
    <workbookView xWindow="-105" yWindow="-105" windowWidth="23250" windowHeight="12570"/>
  </bookViews>
  <sheets>
    <sheet name="SENTRY io Power Calc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E29" i="2"/>
  <c r="E28" i="2"/>
  <c r="E27" i="2"/>
  <c r="E26" i="2"/>
  <c r="E24" i="2"/>
  <c r="E23" i="2"/>
  <c r="E21" i="2"/>
  <c r="E22" i="2"/>
  <c r="E20" i="2"/>
  <c r="E16" i="2"/>
  <c r="E15" i="2"/>
  <c r="E14" i="2"/>
  <c r="E19" i="2"/>
  <c r="E18" i="2"/>
  <c r="E17" i="2"/>
  <c r="E7" i="2"/>
  <c r="E8" i="2"/>
  <c r="E9" i="2"/>
  <c r="E10" i="2"/>
  <c r="E11" i="2"/>
  <c r="E12" i="2"/>
  <c r="E13" i="2"/>
  <c r="E6" i="2"/>
  <c r="E4" i="2"/>
  <c r="E32" i="2" l="1"/>
</calcChain>
</file>

<file path=xl/sharedStrings.xml><?xml version="1.0" encoding="utf-8"?>
<sst xmlns="http://schemas.openxmlformats.org/spreadsheetml/2006/main" count="37" uniqueCount="37">
  <si>
    <t>Component</t>
  </si>
  <si>
    <t>Max Power (Amps)</t>
  </si>
  <si>
    <t>Subtotal (Amps)</t>
  </si>
  <si>
    <t>SENTRY io 24 VDC Power Consumption Calculation Worksheet</t>
  </si>
  <si>
    <t>Qty</t>
  </si>
  <si>
    <t>Gas &amp; Flame Detectors</t>
  </si>
  <si>
    <t>FL500</t>
  </si>
  <si>
    <t>X5000 (XIR PLUS)</t>
  </si>
  <si>
    <t>X5000 (Combustible Catalytic)</t>
  </si>
  <si>
    <t>X5000 (Toxic/ElectroChem Cell)</t>
  </si>
  <si>
    <t>S5000 (IR400)</t>
  </si>
  <si>
    <t>S5000 (Toxic/Digital Xcell)</t>
  </si>
  <si>
    <t>S5000 (Combustible/Digital Xcel)</t>
  </si>
  <si>
    <t>S5000 (Passive Catatlytic)</t>
  </si>
  <si>
    <t>S5000 (Passive MOS)</t>
  </si>
  <si>
    <t>IR5500 (Both Source &amp; Receiver)</t>
  </si>
  <si>
    <t>Observer-I</t>
  </si>
  <si>
    <t>Sencient ELDS (Source and Receiver)</t>
  </si>
  <si>
    <t>PrimaX IR</t>
  </si>
  <si>
    <t>PrimaX P</t>
  </si>
  <si>
    <t xml:space="preserve">PrimaX I </t>
  </si>
  <si>
    <t>FL4000H</t>
  </si>
  <si>
    <t>Output #1</t>
  </si>
  <si>
    <t>Output #2</t>
  </si>
  <si>
    <t>Output #3</t>
  </si>
  <si>
    <t>Federal Signal 151XST Strobe (24VDC)</t>
  </si>
  <si>
    <t>Federal Signal 300GCX Horn (24VDC)</t>
  </si>
  <si>
    <t>Generic Detector #1</t>
  </si>
  <si>
    <t>Generic Detector #2</t>
  </si>
  <si>
    <t>Generic Detector #3</t>
  </si>
  <si>
    <t>Total SENTRY io Power Comsumption</t>
  </si>
  <si>
    <t>**Power consumption should not exceed 10 amps at 24VDC</t>
  </si>
  <si>
    <t>2. For X5000 &amp; S5000 dual sensor implementations.  Consult sensors instruction manual to determine load, and input load as a generic detector.</t>
  </si>
  <si>
    <t>SENTRY io 24 VDC Controller Consumption</t>
  </si>
  <si>
    <t>24 VDC Output Devices (Horns, Strobes, Solenoids)</t>
  </si>
  <si>
    <t>1. SENTRY io internal power supply provides a maximum of 10 amps at 24 VDC.  If your calculated load exceeds this 10 amp capacity, you should use an external power supply with sufficient capacity.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</si>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</sst>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Protection="1">
      <protection locked="0"/>
    </xf>
    <xf numFmtId="0" fontId="2" fillId="0" borderId="0" xfId="0" applyFont="1" applyProtection="1"/>
    <xf numFmtId="0" fontId="1" fillId="0" borderId="15" xfId="0" applyFont="1" applyBorder="1" applyProtection="1"/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2" xfId="0" applyBorder="1" applyProtection="1"/>
    <xf numFmtId="0" fontId="0" fillId="0" borderId="5" xfId="0" applyBorder="1" applyProtection="1"/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0" borderId="25" xfId="0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0" xfId="0" applyBorder="1" applyProtection="1"/>
    <xf numFmtId="0" fontId="0" fillId="0" borderId="19" xfId="0" applyBorder="1" applyAlignment="1" applyProtection="1">
      <alignment horizontal="center" vertical="center"/>
    </xf>
    <xf numFmtId="0" fontId="0" fillId="0" borderId="19" xfId="0" applyBorder="1" applyProtection="1"/>
    <xf numFmtId="0" fontId="1" fillId="0" borderId="21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12" xfId="0" applyBorder="1" applyProtection="1"/>
    <xf numFmtId="0" fontId="0" fillId="0" borderId="13" xfId="0" applyBorder="1" applyAlignment="1" applyProtection="1">
      <alignment horizontal="center" vertical="center"/>
    </xf>
    <xf numFmtId="0" fontId="0" fillId="0" borderId="13" xfId="0" applyBorder="1" applyProtection="1"/>
    <xf numFmtId="0" fontId="3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tabSelected="1" topLeftCell="A15" zoomScale="90" zoomScaleNormal="90" workbookViewId="0">
      <selection activeCell="J34" sqref="J34"/>
    </sheetView>
  </sheetViews>
  <sheetFormatPr defaultRowHeight="15" x14ac:dyDescent="0.25"/>
  <cols>
    <col min="1" max="1" width="9.140625" style="2"/>
    <col min="2" max="2" width="31.85546875" style="2" customWidth="1"/>
    <col min="3" max="3" width="15.28515625" style="1" customWidth="1"/>
    <col min="4" max="4" width="17.85546875" style="2" customWidth="1"/>
    <col min="5" max="5" width="15.140625" style="1" customWidth="1"/>
    <col min="6" max="6" width="4.7109375" style="2" customWidth="1"/>
    <col min="7" max="16384" width="9.140625" style="2"/>
  </cols>
  <sheetData>
    <row r="2" spans="2:5" ht="16.5" thickBot="1" x14ac:dyDescent="0.3">
      <c r="B2" s="10" t="s">
        <v>3</v>
      </c>
    </row>
    <row r="3" spans="2:5" ht="15.75" thickBot="1" x14ac:dyDescent="0.3">
      <c r="B3" s="11" t="s">
        <v>0</v>
      </c>
      <c r="C3" s="12" t="s">
        <v>4</v>
      </c>
      <c r="D3" s="12" t="s">
        <v>1</v>
      </c>
      <c r="E3" s="13" t="s">
        <v>2</v>
      </c>
    </row>
    <row r="4" spans="2:5" ht="30.75" thickBot="1" x14ac:dyDescent="0.3">
      <c r="B4" s="14" t="s">
        <v>33</v>
      </c>
      <c r="C4" s="15">
        <v>1</v>
      </c>
      <c r="D4" s="15">
        <v>1.4</v>
      </c>
      <c r="E4" s="16">
        <f>C4*D4</f>
        <v>1.4</v>
      </c>
    </row>
    <row r="5" spans="2:5" ht="15.75" thickBot="1" x14ac:dyDescent="0.3">
      <c r="B5" s="17" t="s">
        <v>5</v>
      </c>
      <c r="C5" s="18"/>
      <c r="D5" s="18"/>
      <c r="E5" s="19"/>
    </row>
    <row r="6" spans="2:5" x14ac:dyDescent="0.25">
      <c r="B6" s="20" t="s">
        <v>7</v>
      </c>
      <c r="C6" s="3">
        <v>0</v>
      </c>
      <c r="D6" s="22">
        <v>0.27900000000000003</v>
      </c>
      <c r="E6" s="23">
        <f>C6*D6</f>
        <v>0</v>
      </c>
    </row>
    <row r="7" spans="2:5" x14ac:dyDescent="0.25">
      <c r="B7" s="21" t="s">
        <v>8</v>
      </c>
      <c r="C7" s="5">
        <v>0</v>
      </c>
      <c r="D7" s="24">
        <v>0.20399999999999999</v>
      </c>
      <c r="E7" s="25">
        <f t="shared" ref="E7:E24" si="0">C7*D7</f>
        <v>0</v>
      </c>
    </row>
    <row r="8" spans="2:5" x14ac:dyDescent="0.25">
      <c r="B8" s="21" t="s">
        <v>9</v>
      </c>
      <c r="C8" s="5">
        <v>0</v>
      </c>
      <c r="D8" s="24">
        <v>0.15</v>
      </c>
      <c r="E8" s="25">
        <f t="shared" si="0"/>
        <v>0</v>
      </c>
    </row>
    <row r="9" spans="2:5" x14ac:dyDescent="0.25">
      <c r="B9" s="21" t="s">
        <v>10</v>
      </c>
      <c r="C9" s="5">
        <v>0</v>
      </c>
      <c r="D9" s="24">
        <v>0.2</v>
      </c>
      <c r="E9" s="25">
        <f t="shared" si="0"/>
        <v>0</v>
      </c>
    </row>
    <row r="10" spans="2:5" x14ac:dyDescent="0.25">
      <c r="B10" s="21" t="s">
        <v>12</v>
      </c>
      <c r="C10" s="5">
        <v>0</v>
      </c>
      <c r="D10" s="24">
        <v>0.35</v>
      </c>
      <c r="E10" s="25">
        <f t="shared" si="0"/>
        <v>0</v>
      </c>
    </row>
    <row r="11" spans="2:5" x14ac:dyDescent="0.25">
      <c r="B11" s="21" t="s">
        <v>11</v>
      </c>
      <c r="C11" s="5">
        <v>0</v>
      </c>
      <c r="D11" s="24">
        <v>0.17199999999999999</v>
      </c>
      <c r="E11" s="25">
        <f t="shared" si="0"/>
        <v>0</v>
      </c>
    </row>
    <row r="12" spans="2:5" x14ac:dyDescent="0.25">
      <c r="B12" s="21" t="s">
        <v>13</v>
      </c>
      <c r="C12" s="5">
        <v>0</v>
      </c>
      <c r="D12" s="24">
        <v>0.25</v>
      </c>
      <c r="E12" s="25">
        <f t="shared" si="0"/>
        <v>0</v>
      </c>
    </row>
    <row r="13" spans="2:5" x14ac:dyDescent="0.25">
      <c r="B13" s="21" t="s">
        <v>14</v>
      </c>
      <c r="C13" s="5">
        <v>0</v>
      </c>
      <c r="D13" s="24">
        <v>0.45</v>
      </c>
      <c r="E13" s="25">
        <f t="shared" si="0"/>
        <v>0</v>
      </c>
    </row>
    <row r="14" spans="2:5" x14ac:dyDescent="0.25">
      <c r="B14" s="21" t="s">
        <v>18</v>
      </c>
      <c r="C14" s="5">
        <v>0</v>
      </c>
      <c r="D14" s="24">
        <v>0.20799999999999999</v>
      </c>
      <c r="E14" s="25">
        <f t="shared" si="0"/>
        <v>0</v>
      </c>
    </row>
    <row r="15" spans="2:5" x14ac:dyDescent="0.25">
      <c r="B15" s="21" t="s">
        <v>19</v>
      </c>
      <c r="C15" s="5">
        <v>0</v>
      </c>
      <c r="D15" s="24">
        <v>0.125</v>
      </c>
      <c r="E15" s="25">
        <f t="shared" si="0"/>
        <v>0</v>
      </c>
    </row>
    <row r="16" spans="2:5" x14ac:dyDescent="0.25">
      <c r="B16" s="21" t="s">
        <v>20</v>
      </c>
      <c r="C16" s="5">
        <v>0</v>
      </c>
      <c r="D16" s="24">
        <v>0.03</v>
      </c>
      <c r="E16" s="25">
        <f t="shared" si="0"/>
        <v>0</v>
      </c>
    </row>
    <row r="17" spans="2:5" x14ac:dyDescent="0.25">
      <c r="B17" s="21" t="s">
        <v>15</v>
      </c>
      <c r="C17" s="5">
        <v>0</v>
      </c>
      <c r="D17" s="24">
        <v>0.91700000000000004</v>
      </c>
      <c r="E17" s="25">
        <f t="shared" si="0"/>
        <v>0</v>
      </c>
    </row>
    <row r="18" spans="2:5" x14ac:dyDescent="0.25">
      <c r="B18" s="21" t="s">
        <v>16</v>
      </c>
      <c r="C18" s="5">
        <v>0</v>
      </c>
      <c r="D18" s="24">
        <v>0.25</v>
      </c>
      <c r="E18" s="25">
        <f t="shared" si="0"/>
        <v>0</v>
      </c>
    </row>
    <row r="19" spans="2:5" x14ac:dyDescent="0.25">
      <c r="B19" s="21" t="s">
        <v>17</v>
      </c>
      <c r="C19" s="5">
        <v>0</v>
      </c>
      <c r="D19" s="24">
        <v>0.91700000000000004</v>
      </c>
      <c r="E19" s="25">
        <f t="shared" si="0"/>
        <v>0</v>
      </c>
    </row>
    <row r="20" spans="2:5" x14ac:dyDescent="0.25">
      <c r="B20" s="21" t="s">
        <v>6</v>
      </c>
      <c r="C20" s="5">
        <v>0</v>
      </c>
      <c r="D20" s="24">
        <v>0.2</v>
      </c>
      <c r="E20" s="25">
        <f t="shared" si="0"/>
        <v>0</v>
      </c>
    </row>
    <row r="21" spans="2:5" x14ac:dyDescent="0.25">
      <c r="B21" s="21" t="s">
        <v>21</v>
      </c>
      <c r="C21" s="5">
        <v>0</v>
      </c>
      <c r="D21" s="24">
        <v>0.15</v>
      </c>
      <c r="E21" s="25">
        <f t="shared" si="0"/>
        <v>0</v>
      </c>
    </row>
    <row r="22" spans="2:5" x14ac:dyDescent="0.25">
      <c r="B22" s="4" t="s">
        <v>27</v>
      </c>
      <c r="C22" s="5">
        <v>0</v>
      </c>
      <c r="D22" s="6"/>
      <c r="E22" s="25">
        <f t="shared" si="0"/>
        <v>0</v>
      </c>
    </row>
    <row r="23" spans="2:5" x14ac:dyDescent="0.25">
      <c r="B23" s="4" t="s">
        <v>28</v>
      </c>
      <c r="C23" s="5">
        <v>0</v>
      </c>
      <c r="D23" s="6"/>
      <c r="E23" s="25">
        <f t="shared" si="0"/>
        <v>0</v>
      </c>
    </row>
    <row r="24" spans="2:5" ht="15.75" thickBot="1" x14ac:dyDescent="0.3">
      <c r="B24" s="7" t="s">
        <v>29</v>
      </c>
      <c r="C24" s="8">
        <v>0</v>
      </c>
      <c r="D24" s="9"/>
      <c r="E24" s="26">
        <f t="shared" si="0"/>
        <v>0</v>
      </c>
    </row>
    <row r="25" spans="2:5" ht="15.75" thickBot="1" x14ac:dyDescent="0.3">
      <c r="B25" s="27" t="s">
        <v>34</v>
      </c>
      <c r="C25" s="28"/>
      <c r="D25" s="28"/>
      <c r="E25" s="29"/>
    </row>
    <row r="26" spans="2:5" x14ac:dyDescent="0.25">
      <c r="B26" s="20" t="s">
        <v>25</v>
      </c>
      <c r="C26" s="3">
        <v>0</v>
      </c>
      <c r="D26" s="22">
        <v>0.6</v>
      </c>
      <c r="E26" s="23">
        <f>C26*D26</f>
        <v>0</v>
      </c>
    </row>
    <row r="27" spans="2:5" x14ac:dyDescent="0.25">
      <c r="B27" s="21" t="s">
        <v>26</v>
      </c>
      <c r="C27" s="5">
        <v>0</v>
      </c>
      <c r="D27" s="24">
        <v>0.67</v>
      </c>
      <c r="E27" s="25">
        <f t="shared" ref="E27:E30" si="1">C27*D27</f>
        <v>0</v>
      </c>
    </row>
    <row r="28" spans="2:5" x14ac:dyDescent="0.25">
      <c r="B28" s="4" t="s">
        <v>22</v>
      </c>
      <c r="C28" s="5">
        <v>0</v>
      </c>
      <c r="D28" s="5">
        <v>0</v>
      </c>
      <c r="E28" s="25">
        <f t="shared" si="1"/>
        <v>0</v>
      </c>
    </row>
    <row r="29" spans="2:5" x14ac:dyDescent="0.25">
      <c r="B29" s="4" t="s">
        <v>23</v>
      </c>
      <c r="C29" s="5">
        <v>0</v>
      </c>
      <c r="D29" s="5">
        <v>0</v>
      </c>
      <c r="E29" s="25">
        <f t="shared" si="1"/>
        <v>0</v>
      </c>
    </row>
    <row r="30" spans="2:5" ht="15.75" thickBot="1" x14ac:dyDescent="0.3">
      <c r="B30" s="7" t="s">
        <v>24</v>
      </c>
      <c r="C30" s="8">
        <v>0</v>
      </c>
      <c r="D30" s="8">
        <v>0</v>
      </c>
      <c r="E30" s="26">
        <f t="shared" si="1"/>
        <v>0</v>
      </c>
    </row>
    <row r="31" spans="2:5" ht="7.9" customHeight="1" x14ac:dyDescent="0.25">
      <c r="B31" s="33"/>
      <c r="C31" s="34"/>
      <c r="D31" s="35"/>
      <c r="E31" s="30"/>
    </row>
    <row r="32" spans="2:5" x14ac:dyDescent="0.25">
      <c r="B32" s="36" t="s">
        <v>30</v>
      </c>
      <c r="C32" s="37"/>
      <c r="D32" s="38"/>
      <c r="E32" s="31">
        <f>SUM(E26:E30)+SUM(E6:E24)+E4</f>
        <v>1.4</v>
      </c>
    </row>
    <row r="33" spans="2:5" ht="15.75" thickBot="1" x14ac:dyDescent="0.3">
      <c r="B33" s="39" t="s">
        <v>31</v>
      </c>
      <c r="C33" s="40"/>
      <c r="D33" s="41"/>
      <c r="E33" s="32"/>
    </row>
    <row r="35" spans="2:5" x14ac:dyDescent="0.25">
      <c r="B35" s="42" t="s">
        <v>36</v>
      </c>
      <c r="C35" s="43"/>
      <c r="D35" s="44"/>
    </row>
    <row r="36" spans="2:5" ht="43.9" customHeight="1" x14ac:dyDescent="0.25">
      <c r="B36" s="45" t="s">
        <v>35</v>
      </c>
      <c r="C36" s="45"/>
      <c r="D36" s="45"/>
    </row>
    <row r="37" spans="2:5" ht="29.45" customHeight="1" x14ac:dyDescent="0.25">
      <c r="B37" s="45" t="s">
        <v>32</v>
      </c>
      <c r="C37" s="45"/>
      <c r="D37" s="45"/>
    </row>
  </sheetData>
  <sheetProtection algorithmName="SHA-512" hashValue="sVxMMXMGjWxcoeooRmrupelzw1sFry7Ex0dfWwsNusC4LEzXhmxTXBaO0lGa+OYWg5CnccpJQnbOGAp1vl8Kzw==" saltValue="I4zmICnG34v9vfofgZ6i2g==" spinCount="100000" sheet="1" objects="1" scenarios="1"/>
  <mergeCells count="4">
    <mergeCell ref="B5:E5"/>
    <mergeCell ref="B25:E25"/>
    <mergeCell ref="B36:D36"/>
    <mergeCell ref="B37:D37"/>
  </mergeCell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B96EC2D7A574CA5A58080010BEBF1" ma:contentTypeVersion="13" ma:contentTypeDescription="Create a new document." ma:contentTypeScope="" ma:versionID="0cc80a43ba6da1ca405d6edff2f708d4">
  <xsd:schema xmlns:xsd="http://www.w3.org/2001/XMLSchema" xmlns:xs="http://www.w3.org/2001/XMLSchema" xmlns:p="http://schemas.microsoft.com/office/2006/metadata/properties" xmlns:ns3="7497d213-79a8-437f-ba00-940c5bb3658d" xmlns:ns4="66a15c38-0143-42c6-8fcb-e5c5cc3546c4" targetNamespace="http://schemas.microsoft.com/office/2006/metadata/properties" ma:root="true" ma:fieldsID="ef4b10f8dbe3cc427f76b4c4fedac557" ns3:_="" ns4:_="">
    <xsd:import namespace="7497d213-79a8-437f-ba00-940c5bb3658d"/>
    <xsd:import namespace="66a15c38-0143-42c6-8fcb-e5c5cc3546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7d213-79a8-437f-ba00-940c5bb36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15c38-0143-42c6-8fcb-e5c5cc3546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D5AB1-635E-4FE4-9DB0-0A5F24361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7d213-79a8-437f-ba00-940c5bb3658d"/>
    <ds:schemaRef ds:uri="66a15c38-0143-42c6-8fcb-e5c5cc3546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0173F-0982-4AA1-B2D6-5866BB19DC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2D6E3F-1370-4EA8-BF08-446503FE6E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SENTRY io Power Calc</vt:lpstr>
    </vt:vector>
  </TitlesOfParts>
  <Company>MSA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Opheim, Dave</dc:creator>
  <cp:lastModifiedBy>Lee Lawver</cp:lastModifiedBy>
  <cp:lastPrinted>2022-04-04T14:51:19Z</cp:lastPrinted>
  <dcterms:created xsi:type="dcterms:W3CDTF">2020-12-23T16:21:16Z</dcterms:created>
  <dcterms:modified xsi:type="dcterms:W3CDTF">2022-04-10T23:30:49Z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0x010100B7DB96EC2D7A574CA5A58080010BEBF1</vt:lpwstr>
  </property>
</Properties>
</file>